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mcirjak\Desktop\"/>
    </mc:Choice>
  </mc:AlternateContent>
  <xr:revisionPtr revIDLastSave="0" documentId="8_{0AFB32A2-798D-4F74-ADD4-3AE7014764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cifikacija oprem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6" i="1"/>
  <c r="F17" i="1"/>
  <c r="F18" i="1"/>
  <c r="F21" i="1"/>
  <c r="F22" i="1"/>
  <c r="F23" i="1"/>
  <c r="F27" i="1"/>
  <c r="F28" i="1"/>
  <c r="F31" i="1"/>
  <c r="F32" i="1"/>
  <c r="F33" i="1"/>
  <c r="F34" i="1"/>
  <c r="F35" i="1"/>
  <c r="F36" i="1"/>
  <c r="F39" i="1"/>
  <c r="F12" i="1" l="1"/>
  <c r="F40" i="1" s="1"/>
  <c r="F41" i="1" l="1"/>
  <c r="F42" i="1" s="1"/>
</calcChain>
</file>

<file path=xl/sharedStrings.xml><?xml version="1.0" encoding="utf-8"?>
<sst xmlns="http://schemas.openxmlformats.org/spreadsheetml/2006/main" count="72" uniqueCount="54">
  <si>
    <t>Količina</t>
  </si>
  <si>
    <t xml:space="preserve">INOX ZATVORENI VISEĆI ELEMENT 
klizna vrata, donja i srednja polica, materijal: AISI 304, dim. 1200x400x600 mm
</t>
  </si>
  <si>
    <t xml:space="preserve">INOX OTVORENI JEDNOKORITNI SUDOPER 
lijevo 1 korito dim. 400x400x250 mm, rupa za mješalicu, uzdignut rub 100/20 mm, vodeni rub, materijal: AISI 304,
dim. 1400x700x850 mm
</t>
  </si>
  <si>
    <t>Iznos:</t>
  </si>
  <si>
    <t>SVEUKUPNO EUR:</t>
  </si>
  <si>
    <t>R. br.</t>
  </si>
  <si>
    <t xml:space="preserve">Naziv proizvoda </t>
  </si>
  <si>
    <t>kom</t>
  </si>
  <si>
    <t>Jedinična cijena EUR</t>
  </si>
  <si>
    <t>Ukupno cijena EUR</t>
  </si>
  <si>
    <t>Jed. mj.</t>
  </si>
  <si>
    <t xml:space="preserve">A - OSTAVA </t>
  </si>
  <si>
    <t xml:space="preserve">INOX ČETVEROETAŽNA STALAŽA 
4 pune police; materijal: AISI 304 
dim. 1300x600x1800 mm
</t>
  </si>
  <si>
    <t>1.</t>
  </si>
  <si>
    <t>2.</t>
  </si>
  <si>
    <t xml:space="preserve">D - PRIPREMA HRANE 1 </t>
  </si>
  <si>
    <t>3.</t>
  </si>
  <si>
    <t xml:space="preserve">RASHLADNI STOL 
lijevo 3 rashladna box-a; srednja polica; desno agregat; 
radna temperatura: -2/+8 C; uzdignuti rub 100/20 mm;
napon: 230 V; snaga: 0,23 kW;  
unutarnji i vanjski plašt iz inoxa AISI 304; 
dim. 1600x700x850 mm
</t>
  </si>
  <si>
    <t>4.</t>
  </si>
  <si>
    <t>5.</t>
  </si>
  <si>
    <t xml:space="preserve">INOX RADNI STOL LADIČAR 
3 ladice u 1 stupcu, uzdignut rub 100/20 mm, 
materijal: AISI 304, 
dim. 500x700x850 mm
</t>
  </si>
  <si>
    <t xml:space="preserve">INOX ZATVORENI VISEĆI ELEMENT 
klizna vrata; donja i srednja polica; materijal: AISI 304; dim. 1000x400x600 mm
</t>
  </si>
  <si>
    <t xml:space="preserve">INOX ZATVORENI VISEĆI ELEMENT 
klizna vrata; donja i srednja polica; materijal: AISI 304; 
dim. 1000x400x600 mm
</t>
  </si>
  <si>
    <t xml:space="preserve">E - PRIPREMA HRANE 2 </t>
  </si>
  <si>
    <t>6.</t>
  </si>
  <si>
    <t xml:space="preserve">INOX OTVORENI SUDOPER SA LADICOM 
desno 1 korito dim. 400x400x250 mm; rupa za miješalicu; uzdignut rub 100/20 mm; vodeni rub; materijal: AISI 304;
ladica; donja polica, prostor za kantu za otpatke; 
dim. 1800x700x850 mm
</t>
  </si>
  <si>
    <t xml:space="preserve">INOX ZATVORENI VISEĆI ELEMENT 
klizna vrata; donja i srednja polica; materijal: AISI 304; 
dim. 1800x400x600 mm
</t>
  </si>
  <si>
    <t>7.</t>
  </si>
  <si>
    <t xml:space="preserve">JEDNORUČNA MIJEŠALICA - STOLNA 
dužina izljeva: 200 mm; visina izljeva: 125 mm
</t>
  </si>
  <si>
    <t xml:space="preserve">H - TERMIČKI BLOK 2 </t>
  </si>
  <si>
    <t>9.</t>
  </si>
  <si>
    <t>10.</t>
  </si>
  <si>
    <t>11.</t>
  </si>
  <si>
    <t>12.</t>
  </si>
  <si>
    <t>13.</t>
  </si>
  <si>
    <t xml:space="preserve">INOX OTVORENI RADNI STOL 
donja polica, uzdignut rub 100/20 mm, materijal: AISI 304, 
dim. 1200x800x900 mm
</t>
  </si>
  <si>
    <t xml:space="preserve">INOX OTVORENI RADNI STOL 
donja polica, uzdignut rub 100/20 mm, materijal: AISI 304, 
dim. 1500x700x900 mm
</t>
  </si>
  <si>
    <t xml:space="preserve">INOX ČETVEROETAŽNA STALAŽA 
4 pune police; materijal: AISI 304 
dim. 1600x600x1800 mm
</t>
  </si>
  <si>
    <t xml:space="preserve">I - PRIPREMA HRANE 3 </t>
  </si>
  <si>
    <t xml:space="preserve">INOX ZATVORENI VISEĆI ELEMENT 
klizna vrata; donja i srednja polica; materijal: AISI 304, 
dim. 1000x400x600 mm
</t>
  </si>
  <si>
    <t xml:space="preserve">INOX ZATVORENI RADNI STOL 
zatvoren sa 3 strane, klizna vrata, donja i srednja polica, 
uzdignuti rub 100/20 mm, materijal: AISI 304,
dim. 1000x700x850 mm
</t>
  </si>
  <si>
    <t>14.</t>
  </si>
  <si>
    <t>15.</t>
  </si>
  <si>
    <t xml:space="preserve">INOX OTVORENI RADNI STOL 
donja polica, uzdignut rub 100/20 mm, materijal: AISI 304, 
dim. 1200x700x850 mm
</t>
  </si>
  <si>
    <t>16.</t>
  </si>
  <si>
    <t>17.</t>
  </si>
  <si>
    <t xml:space="preserve">J - IZDAVANJE HRANE </t>
  </si>
  <si>
    <t>PDV  25% :</t>
  </si>
  <si>
    <t>TROŠKOVNIK - OPREMANJE KUHINJE U CENTRU ZA REHABILITACIJU SV. FILIP I JAKOV</t>
  </si>
  <si>
    <t>18.</t>
  </si>
  <si>
    <t>PROFESIONALNA SJECKALICA ZA POVRĆE, dimenzije "15,25 x 15,25", 120 V</t>
  </si>
  <si>
    <t>U______________________, ____________________g</t>
  </si>
  <si>
    <t xml:space="preserve">                                                                                        MP</t>
  </si>
  <si>
    <t>Potpis: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</si>
</sst>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0.00;[Red]\-###,##0.00"/>
    <numFmt numFmtId="165" formatCode="#####0;[Red]\-#####0"/>
  </numFmts>
  <fonts count="15" x14ac:knownFonts="1">
    <font>
      <sz val="10"/>
      <name val="Calibri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8" fillId="0" borderId="10" xfId="0" applyNumberFormat="1" applyFont="1" applyBorder="1" applyAlignment="1">
      <alignment horizontal="right" vertical="center"/>
    </xf>
    <xf numFmtId="164" fontId="9" fillId="0" borderId="11" xfId="0" applyNumberFormat="1" applyFont="1" applyBorder="1" applyAlignment="1">
      <alignment horizontal="right" vertical="center"/>
    </xf>
    <xf numFmtId="49" fontId="10" fillId="0" borderId="12" xfId="0" applyNumberFormat="1" applyFont="1" applyBorder="1" applyAlignment="1">
      <alignment horizontal="right" vertical="center"/>
    </xf>
    <xf numFmtId="164" fontId="11" fillId="0" borderId="13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top"/>
    </xf>
    <xf numFmtId="49" fontId="5" fillId="0" borderId="6" xfId="0" applyNumberFormat="1" applyFont="1" applyBorder="1" applyAlignment="1">
      <alignment horizontal="left" vertical="top" wrapText="1"/>
    </xf>
    <xf numFmtId="164" fontId="7" fillId="0" borderId="8" xfId="0" applyNumberFormat="1" applyFont="1" applyBorder="1" applyAlignment="1">
      <alignment horizontal="right" vertical="top"/>
    </xf>
    <xf numFmtId="165" fontId="3" fillId="0" borderId="3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left" vertical="top" wrapText="1"/>
    </xf>
    <xf numFmtId="164" fontId="4" fillId="0" borderId="4" xfId="0" applyNumberFormat="1" applyFont="1" applyBorder="1" applyAlignment="1">
      <alignment horizontal="right" vertical="top"/>
    </xf>
    <xf numFmtId="49" fontId="12" fillId="0" borderId="5" xfId="0" applyNumberFormat="1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49" fontId="13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top" wrapText="1"/>
    </xf>
    <xf numFmtId="49" fontId="12" fillId="0" borderId="6" xfId="0" applyNumberFormat="1" applyFont="1" applyBorder="1" applyAlignment="1">
      <alignment horizontal="left" vertical="top" wrapText="1"/>
    </xf>
    <xf numFmtId="165" fontId="12" fillId="0" borderId="3" xfId="0" applyNumberFormat="1" applyFont="1" applyBorder="1" applyAlignment="1">
      <alignment horizontal="center" vertical="top"/>
    </xf>
    <xf numFmtId="165" fontId="12" fillId="0" borderId="7" xfId="0" applyNumberFormat="1" applyFont="1" applyBorder="1" applyAlignment="1">
      <alignment horizontal="center" vertical="top"/>
    </xf>
    <xf numFmtId="165" fontId="12" fillId="0" borderId="9" xfId="0" applyNumberFormat="1" applyFont="1" applyBorder="1" applyAlignment="1">
      <alignment horizontal="center" vertical="top"/>
    </xf>
    <xf numFmtId="49" fontId="12" fillId="0" borderId="9" xfId="0" applyNumberFormat="1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top"/>
    </xf>
    <xf numFmtId="49" fontId="12" fillId="0" borderId="9" xfId="0" applyNumberFormat="1" applyFont="1" applyBorder="1" applyAlignment="1">
      <alignment horizontal="center" vertical="top"/>
    </xf>
    <xf numFmtId="164" fontId="7" fillId="0" borderId="9" xfId="0" applyNumberFormat="1" applyFont="1" applyBorder="1" applyAlignment="1">
      <alignment horizontal="right" vertical="top"/>
    </xf>
    <xf numFmtId="164" fontId="4" fillId="0" borderId="9" xfId="0" applyNumberFormat="1" applyFont="1" applyBorder="1" applyAlignment="1">
      <alignment horizontal="right" vertical="top"/>
    </xf>
    <xf numFmtId="165" fontId="3" fillId="0" borderId="9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49" fontId="1" fillId="0" borderId="14" xfId="0" applyNumberFormat="1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top"/>
    </xf>
    <xf numFmtId="165" fontId="2" fillId="0" borderId="7" xfId="0" applyNumberFormat="1" applyFont="1" applyBorder="1" applyAlignment="1">
      <alignment horizontal="center" vertical="top"/>
    </xf>
    <xf numFmtId="165" fontId="2" fillId="0" borderId="9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right" vertical="center"/>
    </xf>
    <xf numFmtId="0" fontId="14" fillId="0" borderId="0" xfId="0" applyFont="1"/>
    <xf numFmtId="49" fontId="12" fillId="0" borderId="10" xfId="0" applyNumberFormat="1" applyFont="1" applyBorder="1" applyAlignment="1">
      <alignment horizontal="right" vertical="center"/>
    </xf>
    <xf numFmtId="49" fontId="8" fillId="0" borderId="10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50"/>
  <sheetViews>
    <sheetView tabSelected="1" topLeftCell="A21" zoomScale="112" zoomScaleNormal="112" workbookViewId="0">
      <selection activeCell="F48" sqref="F48"/>
    </sheetView>
  </sheetViews>
  <sheetFormatPr defaultRowHeight="12.75" x14ac:dyDescent="0.2"/>
  <cols>
    <col min="1" max="1" width="6.7109375" customWidth="1"/>
    <col min="2" max="2" width="52.7109375" customWidth="1"/>
    <col min="3" max="3" width="8" customWidth="1"/>
    <col min="4" max="4" width="9" customWidth="1"/>
    <col min="5" max="6" width="10.7109375" customWidth="1"/>
  </cols>
  <sheetData>
    <row r="5" spans="1:6" x14ac:dyDescent="0.2">
      <c r="B5" t="s">
        <v>48</v>
      </c>
    </row>
    <row r="9" spans="1:6" ht="30" x14ac:dyDescent="0.2">
      <c r="A9" s="5" t="s">
        <v>5</v>
      </c>
      <c r="B9" s="5" t="s">
        <v>6</v>
      </c>
      <c r="C9" s="5" t="s">
        <v>0</v>
      </c>
      <c r="D9" s="15" t="s">
        <v>10</v>
      </c>
      <c r="E9" s="15" t="s">
        <v>8</v>
      </c>
      <c r="F9" s="15" t="s">
        <v>9</v>
      </c>
    </row>
    <row r="10" spans="1:6" ht="12.75" customHeight="1" x14ac:dyDescent="0.2">
      <c r="A10" s="28"/>
      <c r="B10" s="28"/>
      <c r="C10" s="28"/>
      <c r="D10" s="29"/>
      <c r="E10" s="29"/>
      <c r="F10" s="29"/>
    </row>
    <row r="11" spans="1:6" x14ac:dyDescent="0.2">
      <c r="A11" s="6"/>
      <c r="B11" s="17" t="s">
        <v>11</v>
      </c>
      <c r="C11" s="13"/>
      <c r="D11" s="12"/>
      <c r="E11" s="8"/>
      <c r="F11" s="8"/>
    </row>
    <row r="12" spans="1:6" ht="45" customHeight="1" x14ac:dyDescent="0.2">
      <c r="A12" s="18" t="s">
        <v>13</v>
      </c>
      <c r="B12" s="16" t="s">
        <v>12</v>
      </c>
      <c r="C12" s="14">
        <v>1</v>
      </c>
      <c r="D12" s="12" t="s">
        <v>7</v>
      </c>
      <c r="E12" s="11"/>
      <c r="F12" s="11">
        <f>C12*E12</f>
        <v>0</v>
      </c>
    </row>
    <row r="13" spans="1:6" ht="45" customHeight="1" x14ac:dyDescent="0.2">
      <c r="A13" s="20" t="s">
        <v>14</v>
      </c>
      <c r="B13" s="16" t="s">
        <v>37</v>
      </c>
      <c r="C13" s="27">
        <v>1</v>
      </c>
      <c r="D13" s="12" t="s">
        <v>7</v>
      </c>
      <c r="E13" s="11"/>
      <c r="F13" s="11">
        <f>C13*E13</f>
        <v>0</v>
      </c>
    </row>
    <row r="14" spans="1:6" ht="12.75" customHeight="1" x14ac:dyDescent="0.2">
      <c r="A14" s="20"/>
      <c r="B14" s="21"/>
      <c r="C14" s="22"/>
      <c r="D14" s="23"/>
      <c r="E14" s="24"/>
      <c r="F14" s="25"/>
    </row>
    <row r="15" spans="1:6" x14ac:dyDescent="0.2">
      <c r="A15" s="9"/>
      <c r="B15" s="16" t="s">
        <v>15</v>
      </c>
      <c r="C15" s="14"/>
      <c r="D15" s="12"/>
      <c r="E15" s="11"/>
      <c r="F15" s="11"/>
    </row>
    <row r="16" spans="1:6" ht="80.25" customHeight="1" x14ac:dyDescent="0.2">
      <c r="A16" s="30" t="s">
        <v>16</v>
      </c>
      <c r="B16" s="16" t="s">
        <v>17</v>
      </c>
      <c r="C16" s="14">
        <v>1</v>
      </c>
      <c r="D16" s="12" t="s">
        <v>7</v>
      </c>
      <c r="E16" s="11"/>
      <c r="F16" s="11">
        <f t="shared" ref="F16:F39" si="0">C16*E16</f>
        <v>0</v>
      </c>
    </row>
    <row r="17" spans="1:6" ht="54.75" customHeight="1" x14ac:dyDescent="0.2">
      <c r="A17" s="31" t="s">
        <v>18</v>
      </c>
      <c r="B17" s="17" t="s">
        <v>20</v>
      </c>
      <c r="C17" s="13">
        <v>1</v>
      </c>
      <c r="D17" s="12" t="s">
        <v>7</v>
      </c>
      <c r="E17" s="8"/>
      <c r="F17" s="11">
        <f t="shared" si="0"/>
        <v>0</v>
      </c>
    </row>
    <row r="18" spans="1:6" ht="40.5" customHeight="1" x14ac:dyDescent="0.2">
      <c r="A18" s="30" t="s">
        <v>19</v>
      </c>
      <c r="B18" s="16" t="s">
        <v>22</v>
      </c>
      <c r="C18" s="14">
        <v>1</v>
      </c>
      <c r="D18" s="12" t="s">
        <v>7</v>
      </c>
      <c r="E18" s="11"/>
      <c r="F18" s="11">
        <f t="shared" si="0"/>
        <v>0</v>
      </c>
    </row>
    <row r="19" spans="1:6" ht="13.5" customHeight="1" x14ac:dyDescent="0.2">
      <c r="A19" s="26"/>
      <c r="B19" s="21"/>
      <c r="C19" s="27"/>
      <c r="D19" s="23"/>
      <c r="E19" s="25"/>
      <c r="F19" s="25"/>
    </row>
    <row r="20" spans="1:6" x14ac:dyDescent="0.2">
      <c r="A20" s="6"/>
      <c r="B20" s="17" t="s">
        <v>23</v>
      </c>
      <c r="C20" s="13"/>
      <c r="D20" s="12"/>
      <c r="E20" s="8"/>
      <c r="F20" s="11"/>
    </row>
    <row r="21" spans="1:6" ht="66" customHeight="1" x14ac:dyDescent="0.2">
      <c r="A21" s="30" t="s">
        <v>24</v>
      </c>
      <c r="B21" s="16" t="s">
        <v>25</v>
      </c>
      <c r="C21" s="14">
        <v>1</v>
      </c>
      <c r="D21" s="12" t="s">
        <v>7</v>
      </c>
      <c r="E21" s="11"/>
      <c r="F21" s="11">
        <f t="shared" si="0"/>
        <v>0</v>
      </c>
    </row>
    <row r="22" spans="1:6" ht="42.75" customHeight="1" x14ac:dyDescent="0.2">
      <c r="A22" s="31" t="s">
        <v>27</v>
      </c>
      <c r="B22" s="17" t="s">
        <v>26</v>
      </c>
      <c r="C22" s="13">
        <v>1</v>
      </c>
      <c r="D22" s="12" t="s">
        <v>7</v>
      </c>
      <c r="E22" s="8"/>
      <c r="F22" s="11">
        <f t="shared" si="0"/>
        <v>0</v>
      </c>
    </row>
    <row r="23" spans="1:6" ht="33.75" customHeight="1" x14ac:dyDescent="0.2">
      <c r="A23" s="18">
        <v>8</v>
      </c>
      <c r="B23" s="16" t="s">
        <v>28</v>
      </c>
      <c r="C23" s="14">
        <v>1</v>
      </c>
      <c r="D23" s="12" t="s">
        <v>7</v>
      </c>
      <c r="E23" s="11"/>
      <c r="F23" s="11">
        <f t="shared" si="0"/>
        <v>0</v>
      </c>
    </row>
    <row r="24" spans="1:6" ht="33.75" customHeight="1" x14ac:dyDescent="0.2">
      <c r="A24" s="32" t="s">
        <v>30</v>
      </c>
      <c r="B24" s="33" t="s">
        <v>50</v>
      </c>
      <c r="C24" s="27">
        <v>1</v>
      </c>
      <c r="D24" s="34" t="s">
        <v>7</v>
      </c>
      <c r="E24" s="25"/>
      <c r="F24" s="25"/>
    </row>
    <row r="25" spans="1:6" ht="12.75" customHeight="1" x14ac:dyDescent="0.2">
      <c r="A25" s="32"/>
      <c r="B25" s="21"/>
      <c r="C25" s="22"/>
      <c r="D25" s="23"/>
      <c r="E25" s="24"/>
      <c r="F25" s="25"/>
    </row>
    <row r="26" spans="1:6" x14ac:dyDescent="0.2">
      <c r="A26" s="9"/>
      <c r="B26" s="16" t="s">
        <v>29</v>
      </c>
      <c r="C26" s="14"/>
      <c r="D26" s="12"/>
      <c r="E26" s="11"/>
      <c r="F26" s="11"/>
    </row>
    <row r="27" spans="1:6" ht="41.25" customHeight="1" x14ac:dyDescent="0.2">
      <c r="A27" s="31" t="s">
        <v>31</v>
      </c>
      <c r="B27" s="17" t="s">
        <v>35</v>
      </c>
      <c r="C27" s="13">
        <v>1</v>
      </c>
      <c r="D27" s="12" t="s">
        <v>7</v>
      </c>
      <c r="E27" s="8"/>
      <c r="F27" s="11">
        <f t="shared" si="0"/>
        <v>0</v>
      </c>
    </row>
    <row r="28" spans="1:6" ht="38.25" customHeight="1" x14ac:dyDescent="0.2">
      <c r="A28" s="30" t="s">
        <v>32</v>
      </c>
      <c r="B28" s="16" t="s">
        <v>36</v>
      </c>
      <c r="C28" s="14">
        <v>1</v>
      </c>
      <c r="D28" s="12" t="s">
        <v>7</v>
      </c>
      <c r="E28" s="11"/>
      <c r="F28" s="11">
        <f t="shared" si="0"/>
        <v>0</v>
      </c>
    </row>
    <row r="29" spans="1:6" ht="12.75" customHeight="1" x14ac:dyDescent="0.2">
      <c r="A29" s="19"/>
      <c r="B29" s="17"/>
      <c r="C29" s="13"/>
      <c r="D29" s="12"/>
      <c r="E29" s="8"/>
      <c r="F29" s="11"/>
    </row>
    <row r="30" spans="1:6" ht="12.75" customHeight="1" x14ac:dyDescent="0.2">
      <c r="A30" s="9"/>
      <c r="B30" s="16" t="s">
        <v>38</v>
      </c>
      <c r="C30" s="14"/>
      <c r="D30" s="12"/>
      <c r="E30" s="11"/>
      <c r="F30" s="11"/>
    </row>
    <row r="31" spans="1:6" ht="52.5" customHeight="1" x14ac:dyDescent="0.2">
      <c r="A31" s="31" t="s">
        <v>33</v>
      </c>
      <c r="B31" s="17" t="s">
        <v>40</v>
      </c>
      <c r="C31" s="13">
        <v>1</v>
      </c>
      <c r="D31" s="12" t="s">
        <v>7</v>
      </c>
      <c r="E31" s="8"/>
      <c r="F31" s="11">
        <f t="shared" si="0"/>
        <v>0</v>
      </c>
    </row>
    <row r="32" spans="1:6" ht="39.75" customHeight="1" x14ac:dyDescent="0.2">
      <c r="A32" s="30" t="s">
        <v>34</v>
      </c>
      <c r="B32" s="16" t="s">
        <v>39</v>
      </c>
      <c r="C32" s="14">
        <v>1</v>
      </c>
      <c r="D32" s="12" t="s">
        <v>7</v>
      </c>
      <c r="E32" s="11"/>
      <c r="F32" s="11">
        <f t="shared" si="0"/>
        <v>0</v>
      </c>
    </row>
    <row r="33" spans="1:6" ht="39.75" customHeight="1" x14ac:dyDescent="0.2">
      <c r="A33" s="31" t="s">
        <v>41</v>
      </c>
      <c r="B33" s="17" t="s">
        <v>43</v>
      </c>
      <c r="C33" s="13">
        <v>1</v>
      </c>
      <c r="D33" s="12" t="s">
        <v>7</v>
      </c>
      <c r="E33" s="8"/>
      <c r="F33" s="11">
        <f t="shared" si="0"/>
        <v>0</v>
      </c>
    </row>
    <row r="34" spans="1:6" ht="42.75" customHeight="1" x14ac:dyDescent="0.2">
      <c r="A34" s="30" t="s">
        <v>42</v>
      </c>
      <c r="B34" s="10" t="s">
        <v>1</v>
      </c>
      <c r="C34" s="14">
        <v>1</v>
      </c>
      <c r="D34" s="12" t="s">
        <v>7</v>
      </c>
      <c r="E34" s="11"/>
      <c r="F34" s="11">
        <f t="shared" si="0"/>
        <v>0</v>
      </c>
    </row>
    <row r="35" spans="1:6" ht="54.75" customHeight="1" x14ac:dyDescent="0.2">
      <c r="A35" s="31" t="s">
        <v>44</v>
      </c>
      <c r="B35" s="7" t="s">
        <v>2</v>
      </c>
      <c r="C35" s="13">
        <v>1</v>
      </c>
      <c r="D35" s="12" t="s">
        <v>7</v>
      </c>
      <c r="E35" s="8"/>
      <c r="F35" s="11">
        <f t="shared" si="0"/>
        <v>0</v>
      </c>
    </row>
    <row r="36" spans="1:6" ht="27.75" customHeight="1" x14ac:dyDescent="0.2">
      <c r="A36" s="30" t="s">
        <v>45</v>
      </c>
      <c r="B36" s="16" t="s">
        <v>28</v>
      </c>
      <c r="C36" s="14">
        <v>1</v>
      </c>
      <c r="D36" s="12" t="s">
        <v>7</v>
      </c>
      <c r="E36" s="11"/>
      <c r="F36" s="11">
        <f t="shared" si="0"/>
        <v>0</v>
      </c>
    </row>
    <row r="37" spans="1:6" ht="12.75" customHeight="1" x14ac:dyDescent="0.2">
      <c r="A37" s="20"/>
      <c r="B37" s="21"/>
      <c r="C37" s="22"/>
      <c r="D37" s="23"/>
      <c r="E37" s="24"/>
      <c r="F37" s="25"/>
    </row>
    <row r="38" spans="1:6" ht="14.25" customHeight="1" x14ac:dyDescent="0.2">
      <c r="A38" s="9"/>
      <c r="B38" s="16" t="s">
        <v>46</v>
      </c>
      <c r="C38" s="14"/>
      <c r="D38" s="12"/>
      <c r="E38" s="11"/>
      <c r="F38" s="11"/>
    </row>
    <row r="39" spans="1:6" ht="44.25" customHeight="1" x14ac:dyDescent="0.2">
      <c r="A39" s="31" t="s">
        <v>49</v>
      </c>
      <c r="B39" s="17" t="s">
        <v>21</v>
      </c>
      <c r="C39" s="13">
        <v>1</v>
      </c>
      <c r="D39" s="12" t="s">
        <v>7</v>
      </c>
      <c r="E39" s="8"/>
      <c r="F39" s="11">
        <f t="shared" si="0"/>
        <v>0</v>
      </c>
    </row>
    <row r="40" spans="1:6" ht="25.5" customHeight="1" x14ac:dyDescent="0.2">
      <c r="C40" s="2"/>
      <c r="E40" s="1" t="s">
        <v>3</v>
      </c>
      <c r="F40" s="2">
        <f>SUM(F12:F39)</f>
        <v>0</v>
      </c>
    </row>
    <row r="41" spans="1:6" x14ac:dyDescent="0.2">
      <c r="D41" s="37" t="s">
        <v>47</v>
      </c>
      <c r="E41" s="38"/>
      <c r="F41" s="2">
        <f>F40*0.25</f>
        <v>0</v>
      </c>
    </row>
    <row r="42" spans="1:6" ht="19.5" customHeight="1" x14ac:dyDescent="0.2">
      <c r="E42" s="3" t="s">
        <v>4</v>
      </c>
      <c r="F42" s="4">
        <f>F40+F41</f>
        <v>0</v>
      </c>
    </row>
    <row r="43" spans="1:6" ht="25.5" customHeight="1" x14ac:dyDescent="0.2">
      <c r="B43" s="35" t="s">
        <v>51</v>
      </c>
    </row>
    <row r="44" spans="1:6" ht="25.5" customHeight="1" x14ac:dyDescent="0.2">
      <c r="B44" s="36" t="s">
        <v>52</v>
      </c>
      <c r="E44" s="36" t="s">
        <v>53</v>
      </c>
    </row>
    <row r="45" spans="1:6" ht="25.5" customHeight="1" x14ac:dyDescent="0.2"/>
    <row r="46" spans="1:6" ht="38.25" customHeight="1" x14ac:dyDescent="0.2"/>
    <row r="47" spans="1:6" ht="25.5" customHeight="1" x14ac:dyDescent="0.2"/>
    <row r="48" spans="1:6" ht="25.5" customHeight="1" x14ac:dyDescent="0.2"/>
    <row r="50" ht="25.5" customHeight="1" x14ac:dyDescent="0.2"/>
  </sheetData>
  <mergeCells count="1">
    <mergeCell ref="D41:E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Specifikacija opreme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Martina Čirjak</cp:lastModifiedBy>
  <cp:lastPrinted>2024-11-08T10:18:41Z</cp:lastPrinted>
  <dcterms:created xsi:type="dcterms:W3CDTF">2024-11-02T23:34:09Z</dcterms:created>
  <dcterms:modified xsi:type="dcterms:W3CDTF">2024-11-21T08:59:49Z</dcterms:modified>
</cp:coreProperties>
</file>